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 НОВАЯ папка с меню и режимом 2020г\меню началка на сайт\"/>
    </mc:Choice>
  </mc:AlternateContent>
  <xr:revisionPtr revIDLastSave="0" documentId="13_ncr:1_{E65A1E1F-4F9B-46D1-BF9D-0C7C4E358143}" xr6:coauthVersionLast="47" xr6:coauthVersionMax="47" xr10:uidLastSave="{00000000-0000-0000-0000-000000000000}"/>
  <bookViews>
    <workbookView xWindow="645" yWindow="720" windowWidth="11280" windowHeight="13455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<sst xmlns="http://schemas.openxmlformats.org/spreadsheetml/2006/main" count="250" uniqueCount="75">
  <si>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</si>
  <si>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</si>
  <si>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</si>
  <si>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</si>
  <si>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</si>
  <si>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</si>
  <si>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</si>
  <si>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</si>
  <si>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</si>
  <si>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</si>
  <si>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</si>
  <si>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</si>
  <si>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</si>
  <si>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</si>
  <si>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</si>
  <si>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</si>
  <si>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</si>
  <si>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</si>
  <si>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</si>
  <si>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</si>
  <si>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</si>
  <si>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</si>
  <si>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</si>
  <si>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</si>
  <si>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</si>
  <si>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</si>
  <si>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</si>
  <si>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</si>
  <si>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</si>
  <si>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</si>
  <si>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</si>
  <si>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</si>
  <si>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</si>
  <si>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</si>
  <si>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</si>
  <si>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</si>
  <si>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</si>
  <si>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</si>
  <si>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"Бебелевская средняя общеобразовательная школа"</t>
  </si>
  <si>
    <t>пр</t>
  </si>
  <si>
    <t>чай "каркадэ"</t>
  </si>
  <si>
    <t>хлеб пшеничный</t>
  </si>
  <si>
    <t>каша вязкая молочная из риса и пшена с маслом сливочным</t>
  </si>
  <si>
    <t>какао с молоком</t>
  </si>
  <si>
    <t>бутерброд с маслом сливочным и сыром</t>
  </si>
  <si>
    <t>напиток цитрусовый</t>
  </si>
  <si>
    <t>компот из сухофруктов</t>
  </si>
  <si>
    <t>Согласовал:</t>
  </si>
  <si>
    <t>директор</t>
  </si>
  <si>
    <t>Павлыш Елена Короглыевна</t>
  </si>
  <si>
    <t>295, 309</t>
  </si>
  <si>
    <t>кофейный напиток с молоком</t>
  </si>
  <si>
    <t>яйцо куриное варёное вкрутую</t>
  </si>
  <si>
    <t>салат витаминный</t>
  </si>
  <si>
    <t>чай с сахаром и лимоном</t>
  </si>
  <si>
    <t>каша рисовая молочная с маслом сливочным</t>
  </si>
  <si>
    <t>винегрет овощной</t>
  </si>
  <si>
    <t>печень по-строгановски с кашей гречневой рассыпчатой</t>
  </si>
  <si>
    <t>котлета куриная с соусом  и  каша  гречневая  рассыпчатая</t>
  </si>
  <si>
    <t>салат из белокачанной капусты с яблоками</t>
  </si>
  <si>
    <t>шницель мясной с пюре картофельным и маслом сливочным</t>
  </si>
  <si>
    <t>котлета рубленая из курицы с макаронами отварными с маслом сливочным</t>
  </si>
  <si>
    <t>яблоко</t>
  </si>
  <si>
    <t>макароны с соусом и  курицей отварной</t>
  </si>
  <si>
    <t>салат из моркови с яблоками</t>
  </si>
  <si>
    <t>салат  из варёных овощей с маслом растительным</t>
  </si>
  <si>
    <t>плов из птицы</t>
  </si>
  <si>
    <t>яблоко свежее</t>
  </si>
  <si>
    <t>салат витаминный с яблоком</t>
  </si>
  <si>
    <t>255  302</t>
  </si>
  <si>
    <t>сырники из творога со сметаной</t>
  </si>
  <si>
    <t>банан</t>
  </si>
  <si>
    <t>рыба(филе) отварная с картофельным пюре</t>
  </si>
  <si>
    <t>369  206</t>
  </si>
  <si>
    <t>яйцо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</si>
</sst>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101" sqref="J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38</v>
      </c>
      <c r="D1" s="53"/>
      <c r="E1" s="53"/>
      <c r="F1" s="12" t="s">
        <v>47</v>
      </c>
      <c r="G1" s="2" t="s">
        <v>16</v>
      </c>
      <c r="H1" s="54" t="s">
        <v>48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49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58</v>
      </c>
      <c r="F6" s="40">
        <v>300</v>
      </c>
      <c r="G6" s="40">
        <v>21</v>
      </c>
      <c r="H6" s="40">
        <v>33</v>
      </c>
      <c r="I6" s="40">
        <v>41</v>
      </c>
      <c r="J6" s="40">
        <v>541</v>
      </c>
      <c r="K6" s="41">
        <v>294.30200000000002</v>
      </c>
      <c r="L6" s="40">
        <v>78.959999999999994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>
        <v>388</v>
      </c>
      <c r="L8" s="43">
        <v>5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40</v>
      </c>
      <c r="G9" s="43">
        <v>2</v>
      </c>
      <c r="H9" s="43">
        <v>1</v>
      </c>
      <c r="I9" s="43">
        <v>15</v>
      </c>
      <c r="J9" s="43">
        <v>78</v>
      </c>
      <c r="K9" s="44" t="s">
        <v>39</v>
      </c>
      <c r="L9" s="43">
        <v>5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25</v>
      </c>
      <c r="E11" s="42" t="s">
        <v>53</v>
      </c>
      <c r="F11" s="43">
        <v>60</v>
      </c>
      <c r="G11" s="43">
        <v>1</v>
      </c>
      <c r="H11" s="43">
        <v>3</v>
      </c>
      <c r="I11" s="43">
        <v>4</v>
      </c>
      <c r="J11" s="43">
        <v>44</v>
      </c>
      <c r="K11" s="44">
        <v>49</v>
      </c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24</v>
      </c>
      <c r="H13" s="19">
        <f t="shared" si="0"/>
        <v>37</v>
      </c>
      <c r="I13" s="19">
        <f t="shared" si="0"/>
        <v>75</v>
      </c>
      <c r="J13" s="19">
        <f t="shared" si="0"/>
        <v>721</v>
      </c>
      <c r="K13" s="25"/>
      <c r="L13" s="19">
        <f t="shared" ref="L13" si="1">SUM(L6:L12)</f>
        <v>103.96</v>
      </c>
    </row>
    <row r="14" spans="1:12" ht="15" x14ac:dyDescent="0.25">
      <c r="A14" s="26"/>
      <c r="B14" s="13"/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600</v>
      </c>
      <c r="G24" s="32">
        <f t="shared" ref="G24:J24" si="4">G13+G23</f>
        <v>24</v>
      </c>
      <c r="H24" s="32">
        <f t="shared" si="4"/>
        <v>37</v>
      </c>
      <c r="I24" s="32">
        <f t="shared" si="4"/>
        <v>75</v>
      </c>
      <c r="J24" s="32">
        <f t="shared" si="4"/>
        <v>721</v>
      </c>
      <c r="K24" s="32"/>
      <c r="L24" s="32">
        <f t="shared" ref="L24" si="5">L13+L23</f>
        <v>103.96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210</v>
      </c>
      <c r="G25" s="40">
        <v>3</v>
      </c>
      <c r="H25" s="40">
        <v>9</v>
      </c>
      <c r="I25" s="40">
        <v>23</v>
      </c>
      <c r="J25" s="40">
        <v>183</v>
      </c>
      <c r="K25" s="41">
        <v>175</v>
      </c>
      <c r="L25" s="40">
        <v>58.96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51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43</v>
      </c>
      <c r="F27" s="43">
        <v>200</v>
      </c>
      <c r="G27" s="43">
        <v>5</v>
      </c>
      <c r="H27" s="43">
        <v>5</v>
      </c>
      <c r="I27" s="43">
        <v>32</v>
      </c>
      <c r="J27" s="43">
        <v>190</v>
      </c>
      <c r="K27" s="44">
        <v>382</v>
      </c>
      <c r="L27" s="43">
        <v>15</v>
      </c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62</v>
      </c>
      <c r="F29" s="43">
        <v>100</v>
      </c>
      <c r="G29" s="43">
        <v>0</v>
      </c>
      <c r="H29" s="43">
        <v>0</v>
      </c>
      <c r="I29" s="43">
        <v>9</v>
      </c>
      <c r="J29" s="43">
        <v>40</v>
      </c>
      <c r="K29" s="44" t="s">
        <v>39</v>
      </c>
      <c r="L29" s="43">
        <v>15</v>
      </c>
    </row>
    <row r="30" spans="1:12" ht="15" x14ac:dyDescent="0.25">
      <c r="A30" s="14"/>
      <c r="B30" s="15"/>
      <c r="C30" s="11"/>
      <c r="D30" s="6" t="s">
        <v>25</v>
      </c>
      <c r="E30" s="42" t="s">
        <v>44</v>
      </c>
      <c r="F30" s="43">
        <v>70</v>
      </c>
      <c r="G30" s="43">
        <v>9</v>
      </c>
      <c r="H30" s="43">
        <v>21</v>
      </c>
      <c r="I30" s="43">
        <v>12</v>
      </c>
      <c r="J30" s="43">
        <v>287</v>
      </c>
      <c r="K30" s="44">
        <v>3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" si="6">SUM(G25:G31)</f>
        <v>17</v>
      </c>
      <c r="H32" s="19">
        <f t="shared" ref="H32" si="7">SUM(H25:H31)</f>
        <v>35</v>
      </c>
      <c r="I32" s="19">
        <f t="shared" ref="I32" si="8">SUM(I25:I31)</f>
        <v>76</v>
      </c>
      <c r="J32" s="19">
        <f t="shared" ref="J32:L32" si="9">SUM(J25:J31)</f>
        <v>700</v>
      </c>
      <c r="K32" s="25"/>
      <c r="L32" s="19">
        <f t="shared" si="9"/>
        <v>103.96000000000001</v>
      </c>
    </row>
    <row r="33" spans="1:12" ht="15" x14ac:dyDescent="0.25">
      <c r="A33" s="13"/>
      <c r="B33" s="13"/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17</v>
      </c>
      <c r="H43" s="32">
        <f t="shared" ref="H43" si="15">H32+H42</f>
        <v>35</v>
      </c>
      <c r="I43" s="32">
        <f t="shared" ref="I43" si="16">I32+I42</f>
        <v>76</v>
      </c>
      <c r="J43" s="32">
        <f t="shared" ref="J43:L43" si="17">J32+J42</f>
        <v>700</v>
      </c>
      <c r="K43" s="32"/>
      <c r="L43" s="32">
        <f t="shared" si="17"/>
        <v>103.96000000000001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63</v>
      </c>
      <c r="F44" s="40">
        <v>300</v>
      </c>
      <c r="G44" s="40">
        <v>23</v>
      </c>
      <c r="H44" s="40">
        <v>33</v>
      </c>
      <c r="I44" s="40">
        <v>47</v>
      </c>
      <c r="J44" s="40">
        <v>580</v>
      </c>
      <c r="K44" s="41">
        <v>285</v>
      </c>
      <c r="L44" s="40">
        <v>78.959999999999994</v>
      </c>
    </row>
    <row r="45" spans="1:12" ht="15" x14ac:dyDescent="0.25">
      <c r="A45" s="23"/>
      <c r="B45" s="15"/>
      <c r="C45" s="11"/>
      <c r="D45" s="6" t="s">
        <v>25</v>
      </c>
      <c r="E45" s="42" t="s">
        <v>64</v>
      </c>
      <c r="F45" s="43">
        <v>60</v>
      </c>
      <c r="G45" s="43">
        <v>2</v>
      </c>
      <c r="H45" s="43">
        <v>3</v>
      </c>
      <c r="I45" s="43">
        <v>11</v>
      </c>
      <c r="J45" s="43">
        <v>74</v>
      </c>
      <c r="K45" s="44">
        <v>49</v>
      </c>
      <c r="L45" s="43">
        <v>15</v>
      </c>
    </row>
    <row r="46" spans="1:12" ht="15" x14ac:dyDescent="0.25">
      <c r="A46" s="23"/>
      <c r="B46" s="15"/>
      <c r="C46" s="11"/>
      <c r="D46" s="7" t="s">
        <v>21</v>
      </c>
      <c r="E46" s="42" t="s">
        <v>46</v>
      </c>
      <c r="F46" s="43">
        <v>200</v>
      </c>
      <c r="G46" s="43">
        <v>0</v>
      </c>
      <c r="H46" s="43">
        <v>0</v>
      </c>
      <c r="I46" s="43">
        <v>30</v>
      </c>
      <c r="J46" s="43">
        <v>116</v>
      </c>
      <c r="K46" s="44">
        <v>349</v>
      </c>
      <c r="L46" s="43">
        <v>5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40</v>
      </c>
      <c r="G47" s="43">
        <v>2</v>
      </c>
      <c r="H47" s="43">
        <v>1</v>
      </c>
      <c r="I47" s="43">
        <v>15</v>
      </c>
      <c r="J47" s="43">
        <v>78</v>
      </c>
      <c r="K47" s="44" t="s">
        <v>39</v>
      </c>
      <c r="L47" s="43">
        <v>5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27</v>
      </c>
      <c r="H51" s="19">
        <f t="shared" ref="H51" si="19">SUM(H44:H50)</f>
        <v>37</v>
      </c>
      <c r="I51" s="19">
        <f t="shared" ref="I51" si="20">SUM(I44:I50)</f>
        <v>103</v>
      </c>
      <c r="J51" s="19">
        <f t="shared" ref="J51:L51" si="21">SUM(J44:J50)</f>
        <v>848</v>
      </c>
      <c r="K51" s="25"/>
      <c r="L51" s="19">
        <f t="shared" si="21"/>
        <v>103.96</v>
      </c>
    </row>
    <row r="52" spans="1:12" ht="15" x14ac:dyDescent="0.25">
      <c r="A52" s="26"/>
      <c r="B52" s="13"/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600</v>
      </c>
      <c r="G62" s="32">
        <f t="shared" ref="G62" si="26">G51+G61</f>
        <v>27</v>
      </c>
      <c r="H62" s="32">
        <f t="shared" ref="H62" si="27">H51+H61</f>
        <v>37</v>
      </c>
      <c r="I62" s="32">
        <f t="shared" ref="I62" si="28">I51+I61</f>
        <v>103</v>
      </c>
      <c r="J62" s="32">
        <f t="shared" ref="J62:L62" si="29">J51+J61</f>
        <v>848</v>
      </c>
      <c r="K62" s="32"/>
      <c r="L62" s="32">
        <f t="shared" si="29"/>
        <v>103.96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200</v>
      </c>
      <c r="G63" s="40">
        <v>15</v>
      </c>
      <c r="H63" s="40">
        <v>13</v>
      </c>
      <c r="I63" s="40">
        <v>36</v>
      </c>
      <c r="J63" s="40">
        <v>330</v>
      </c>
      <c r="K63" s="41">
        <v>492</v>
      </c>
      <c r="L63" s="40">
        <v>73.959999999999994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54</v>
      </c>
      <c r="F65" s="43">
        <v>200</v>
      </c>
      <c r="G65" s="43">
        <v>0</v>
      </c>
      <c r="H65" s="43">
        <v>0</v>
      </c>
      <c r="I65" s="43">
        <v>28</v>
      </c>
      <c r="J65" s="43">
        <v>116</v>
      </c>
      <c r="K65" s="44">
        <v>346</v>
      </c>
      <c r="L65" s="43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40</v>
      </c>
      <c r="G66" s="43">
        <v>2</v>
      </c>
      <c r="H66" s="43">
        <v>1</v>
      </c>
      <c r="I66" s="43">
        <v>15</v>
      </c>
      <c r="J66" s="43">
        <v>78</v>
      </c>
      <c r="K66" s="44" t="s">
        <v>39</v>
      </c>
      <c r="L66" s="43">
        <v>5</v>
      </c>
    </row>
    <row r="67" spans="1:12" ht="15" x14ac:dyDescent="0.25">
      <c r="A67" s="23"/>
      <c r="B67" s="15"/>
      <c r="C67" s="11"/>
      <c r="D67" s="7" t="s">
        <v>23</v>
      </c>
      <c r="E67" s="42" t="s">
        <v>67</v>
      </c>
      <c r="F67" s="43">
        <v>100</v>
      </c>
      <c r="G67" s="43">
        <v>0</v>
      </c>
      <c r="H67" s="43">
        <v>0</v>
      </c>
      <c r="I67" s="43">
        <v>9</v>
      </c>
      <c r="J67" s="43">
        <v>40</v>
      </c>
      <c r="K67" s="44" t="s">
        <v>39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17</v>
      </c>
      <c r="H70" s="19">
        <f t="shared" ref="H70" si="31">SUM(H63:H69)</f>
        <v>14</v>
      </c>
      <c r="I70" s="19">
        <f t="shared" ref="I70" si="32">SUM(I63:I69)</f>
        <v>88</v>
      </c>
      <c r="J70" s="19">
        <f t="shared" ref="J70:L70" si="33">SUM(J63:J69)</f>
        <v>564</v>
      </c>
      <c r="K70" s="25"/>
      <c r="L70" s="19">
        <f t="shared" si="33"/>
        <v>103.96</v>
      </c>
    </row>
    <row r="71" spans="1:12" ht="15" x14ac:dyDescent="0.25">
      <c r="A71" s="26"/>
      <c r="B71" s="13"/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17</v>
      </c>
      <c r="H81" s="32">
        <f t="shared" ref="H81" si="39">H70+H80</f>
        <v>14</v>
      </c>
      <c r="I81" s="32">
        <f t="shared" ref="I81" si="40">I70+I80</f>
        <v>88</v>
      </c>
      <c r="J81" s="32">
        <f t="shared" ref="J81:L81" si="41">J70+J80</f>
        <v>564</v>
      </c>
      <c r="K81" s="32"/>
      <c r="L81" s="32">
        <f t="shared" si="41"/>
        <v>103.96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60</v>
      </c>
      <c r="F82" s="40">
        <v>260</v>
      </c>
      <c r="G82" s="40">
        <v>19</v>
      </c>
      <c r="H82" s="40">
        <v>36</v>
      </c>
      <c r="I82" s="40">
        <v>37</v>
      </c>
      <c r="J82" s="40">
        <v>552</v>
      </c>
      <c r="K82" s="41">
        <v>294.31200000000001</v>
      </c>
      <c r="L82" s="40">
        <v>73.959999999999994</v>
      </c>
    </row>
    <row r="83" spans="1:12" ht="15" x14ac:dyDescent="0.25">
      <c r="A83" s="23"/>
      <c r="B83" s="15"/>
      <c r="C83" s="11"/>
      <c r="D83" s="6" t="s">
        <v>25</v>
      </c>
      <c r="E83" s="42" t="s">
        <v>65</v>
      </c>
      <c r="F83" s="43">
        <v>60</v>
      </c>
      <c r="G83" s="43">
        <v>2</v>
      </c>
      <c r="H83" s="43">
        <v>6</v>
      </c>
      <c r="I83" s="43">
        <v>9</v>
      </c>
      <c r="J83" s="43">
        <v>99</v>
      </c>
      <c r="K83" s="44">
        <v>49</v>
      </c>
      <c r="L83" s="43">
        <v>15</v>
      </c>
    </row>
    <row r="84" spans="1:12" ht="15" x14ac:dyDescent="0.25">
      <c r="A84" s="23"/>
      <c r="B84" s="15"/>
      <c r="C84" s="11"/>
      <c r="D84" s="7" t="s">
        <v>21</v>
      </c>
      <c r="E84" s="42" t="s">
        <v>46</v>
      </c>
      <c r="F84" s="43">
        <v>200</v>
      </c>
      <c r="G84" s="43">
        <v>0</v>
      </c>
      <c r="H84" s="43">
        <v>0</v>
      </c>
      <c r="I84" s="43">
        <v>30</v>
      </c>
      <c r="J84" s="43">
        <v>116</v>
      </c>
      <c r="K84" s="44">
        <v>349</v>
      </c>
      <c r="L84" s="43">
        <v>10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40</v>
      </c>
      <c r="G85" s="43">
        <v>2</v>
      </c>
      <c r="H85" s="43">
        <v>1</v>
      </c>
      <c r="I85" s="43">
        <v>15</v>
      </c>
      <c r="J85" s="43">
        <v>78</v>
      </c>
      <c r="K85" s="44" t="s">
        <v>39</v>
      </c>
      <c r="L85" s="43">
        <v>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 t="shared" ref="G89" si="42">SUM(G82:G88)</f>
        <v>23</v>
      </c>
      <c r="H89" s="19">
        <f t="shared" ref="H89" si="43">SUM(H82:H88)</f>
        <v>43</v>
      </c>
      <c r="I89" s="19">
        <f t="shared" ref="I89" si="44">SUM(I82:I88)</f>
        <v>91</v>
      </c>
      <c r="J89" s="19">
        <f t="shared" ref="J89:L89" si="45">SUM(J82:J88)</f>
        <v>845</v>
      </c>
      <c r="K89" s="25"/>
      <c r="L89" s="19">
        <f t="shared" si="45"/>
        <v>103.96</v>
      </c>
    </row>
    <row r="90" spans="1:12" ht="15" x14ac:dyDescent="0.25">
      <c r="A90" s="26"/>
      <c r="B90" s="13"/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560</v>
      </c>
      <c r="G100" s="32">
        <f t="shared" ref="G100" si="50">G89+G99</f>
        <v>23</v>
      </c>
      <c r="H100" s="32">
        <f t="shared" ref="H100" si="51">H89+H99</f>
        <v>43</v>
      </c>
      <c r="I100" s="32">
        <f t="shared" ref="I100" si="52">I89+I99</f>
        <v>91</v>
      </c>
      <c r="J100" s="32">
        <f t="shared" ref="J100:L100" si="53">J89+J99</f>
        <v>845</v>
      </c>
      <c r="K100" s="32"/>
      <c r="L100" s="32">
        <f t="shared" si="53"/>
        <v>103.96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55</v>
      </c>
      <c r="F101" s="40">
        <v>210</v>
      </c>
      <c r="G101" s="40">
        <v>3</v>
      </c>
      <c r="H101" s="40">
        <v>8</v>
      </c>
      <c r="I101" s="40">
        <v>32</v>
      </c>
      <c r="J101" s="40">
        <v>220</v>
      </c>
      <c r="K101" s="41">
        <v>291</v>
      </c>
      <c r="L101" s="40">
        <v>58.96</v>
      </c>
    </row>
    <row r="102" spans="1:12" ht="15" x14ac:dyDescent="0.25">
      <c r="A102" s="23"/>
      <c r="B102" s="15"/>
      <c r="C102" s="11"/>
      <c r="D102" s="6" t="s">
        <v>74</v>
      </c>
      <c r="E102" s="42" t="s">
        <v>52</v>
      </c>
      <c r="F102" s="43">
        <v>40</v>
      </c>
      <c r="G102" s="43">
        <v>5</v>
      </c>
      <c r="H102" s="43">
        <v>5</v>
      </c>
      <c r="I102" s="43">
        <v>0</v>
      </c>
      <c r="J102" s="43">
        <v>65</v>
      </c>
      <c r="K102" s="44">
        <v>3</v>
      </c>
      <c r="L102" s="43">
        <v>15</v>
      </c>
    </row>
    <row r="103" spans="1:12" ht="15" x14ac:dyDescent="0.25">
      <c r="A103" s="23"/>
      <c r="B103" s="15"/>
      <c r="C103" s="11"/>
      <c r="D103" s="7" t="s">
        <v>21</v>
      </c>
      <c r="E103" s="42" t="s">
        <v>43</v>
      </c>
      <c r="F103" s="43">
        <v>200</v>
      </c>
      <c r="G103" s="43">
        <v>5</v>
      </c>
      <c r="H103" s="43">
        <v>5</v>
      </c>
      <c r="I103" s="43">
        <v>32</v>
      </c>
      <c r="J103" s="43">
        <v>190</v>
      </c>
      <c r="K103" s="44">
        <v>382</v>
      </c>
      <c r="L103" s="43">
        <v>10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40</v>
      </c>
      <c r="G104" s="43">
        <v>2</v>
      </c>
      <c r="H104" s="43">
        <v>1</v>
      </c>
      <c r="I104" s="43">
        <v>15</v>
      </c>
      <c r="J104" s="43">
        <v>78</v>
      </c>
      <c r="K104" s="44" t="s">
        <v>39</v>
      </c>
      <c r="L104" s="43">
        <v>5</v>
      </c>
    </row>
    <row r="105" spans="1:12" ht="15" x14ac:dyDescent="0.25">
      <c r="A105" s="23"/>
      <c r="B105" s="15"/>
      <c r="C105" s="11"/>
      <c r="D105" s="7" t="s">
        <v>23</v>
      </c>
      <c r="E105" s="42" t="s">
        <v>67</v>
      </c>
      <c r="F105" s="43">
        <v>100</v>
      </c>
      <c r="G105" s="43">
        <v>0</v>
      </c>
      <c r="H105" s="43">
        <v>0</v>
      </c>
      <c r="I105" s="43">
        <v>9</v>
      </c>
      <c r="J105" s="43">
        <v>40</v>
      </c>
      <c r="K105" s="44" t="s">
        <v>39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4">SUM(G101:G107)</f>
        <v>15</v>
      </c>
      <c r="H108" s="19">
        <f t="shared" si="54"/>
        <v>19</v>
      </c>
      <c r="I108" s="19">
        <f t="shared" si="54"/>
        <v>88</v>
      </c>
      <c r="J108" s="19">
        <f t="shared" si="54"/>
        <v>593</v>
      </c>
      <c r="K108" s="25"/>
      <c r="L108" s="19">
        <f t="shared" ref="L108" si="55">SUM(L101:L107)</f>
        <v>103.96000000000001</v>
      </c>
    </row>
    <row r="109" spans="1:12" ht="15" x14ac:dyDescent="0.25">
      <c r="A109" s="26"/>
      <c r="B109" s="13"/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590</v>
      </c>
      <c r="G119" s="32">
        <f t="shared" ref="G119" si="58">G108+G118</f>
        <v>15</v>
      </c>
      <c r="H119" s="32">
        <f t="shared" ref="H119" si="59">H108+H118</f>
        <v>19</v>
      </c>
      <c r="I119" s="32">
        <f t="shared" ref="I119" si="60">I108+I118</f>
        <v>88</v>
      </c>
      <c r="J119" s="32">
        <f t="shared" ref="J119:L119" si="61">J108+J118</f>
        <v>593</v>
      </c>
      <c r="K119" s="32"/>
      <c r="L119" s="32">
        <f t="shared" si="61"/>
        <v>103.96000000000001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>
        <v>260</v>
      </c>
      <c r="G120" s="40">
        <v>17</v>
      </c>
      <c r="H120" s="40">
        <v>21</v>
      </c>
      <c r="I120" s="40">
        <v>33</v>
      </c>
      <c r="J120" s="40">
        <v>405</v>
      </c>
      <c r="K120" s="41" t="s">
        <v>50</v>
      </c>
      <c r="L120" s="40">
        <v>73.959999999999994</v>
      </c>
    </row>
    <row r="121" spans="1:12" ht="15" x14ac:dyDescent="0.25">
      <c r="A121" s="14"/>
      <c r="B121" s="15"/>
      <c r="C121" s="11"/>
      <c r="D121" s="6" t="s">
        <v>25</v>
      </c>
      <c r="E121" s="42" t="s">
        <v>56</v>
      </c>
      <c r="F121" s="43">
        <v>60</v>
      </c>
      <c r="G121" s="43">
        <v>1</v>
      </c>
      <c r="H121" s="43">
        <v>10</v>
      </c>
      <c r="I121" s="43">
        <v>7</v>
      </c>
      <c r="J121" s="43">
        <v>125</v>
      </c>
      <c r="K121" s="44">
        <v>67</v>
      </c>
      <c r="L121" s="43">
        <v>15</v>
      </c>
    </row>
    <row r="122" spans="1:12" ht="15" x14ac:dyDescent="0.25">
      <c r="A122" s="14"/>
      <c r="B122" s="15"/>
      <c r="C122" s="11"/>
      <c r="D122" s="7" t="s">
        <v>21</v>
      </c>
      <c r="E122" s="42" t="s">
        <v>46</v>
      </c>
      <c r="F122" s="43">
        <v>200</v>
      </c>
      <c r="G122" s="43">
        <v>0</v>
      </c>
      <c r="H122" s="43">
        <v>0</v>
      </c>
      <c r="I122" s="43">
        <v>30</v>
      </c>
      <c r="J122" s="43">
        <v>116</v>
      </c>
      <c r="K122" s="44">
        <v>349</v>
      </c>
      <c r="L122" s="43">
        <v>10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40</v>
      </c>
      <c r="G123" s="43">
        <v>2</v>
      </c>
      <c r="H123" s="43">
        <v>1</v>
      </c>
      <c r="I123" s="43">
        <v>15</v>
      </c>
      <c r="J123" s="43">
        <v>78</v>
      </c>
      <c r="K123" s="44" t="s">
        <v>39</v>
      </c>
      <c r="L123" s="43">
        <v>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2">SUM(G120:G126)</f>
        <v>20</v>
      </c>
      <c r="H127" s="19">
        <f t="shared" si="62"/>
        <v>32</v>
      </c>
      <c r="I127" s="19">
        <f t="shared" si="62"/>
        <v>85</v>
      </c>
      <c r="J127" s="19">
        <f t="shared" si="62"/>
        <v>724</v>
      </c>
      <c r="K127" s="25"/>
      <c r="L127" s="19">
        <f t="shared" ref="L127" si="63">SUM(L120:L126)</f>
        <v>103.96</v>
      </c>
    </row>
    <row r="128" spans="1:12" ht="15" x14ac:dyDescent="0.25">
      <c r="A128" s="13"/>
      <c r="B128" s="13"/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20</v>
      </c>
      <c r="H138" s="32">
        <f t="shared" ref="H138" si="67">H127+H137</f>
        <v>32</v>
      </c>
      <c r="I138" s="32">
        <f t="shared" ref="I138" si="68">I127+I137</f>
        <v>85</v>
      </c>
      <c r="J138" s="32">
        <f t="shared" ref="J138:L138" si="69">J127+J137</f>
        <v>724</v>
      </c>
      <c r="K138" s="32"/>
      <c r="L138" s="32">
        <f t="shared" si="69"/>
        <v>103.96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57</v>
      </c>
      <c r="F139" s="40">
        <v>300</v>
      </c>
      <c r="G139" s="40">
        <v>43</v>
      </c>
      <c r="H139" s="40">
        <v>19</v>
      </c>
      <c r="I139" s="40">
        <v>54</v>
      </c>
      <c r="J139" s="40">
        <v>561</v>
      </c>
      <c r="K139" s="41" t="s">
        <v>69</v>
      </c>
      <c r="L139" s="40">
        <v>78.959999999999994</v>
      </c>
    </row>
    <row r="140" spans="1:12" ht="15" x14ac:dyDescent="0.25">
      <c r="A140" s="23"/>
      <c r="B140" s="15"/>
      <c r="C140" s="11"/>
      <c r="D140" s="6" t="s">
        <v>25</v>
      </c>
      <c r="E140" s="42" t="s">
        <v>68</v>
      </c>
      <c r="F140" s="43">
        <v>60</v>
      </c>
      <c r="G140" s="43">
        <v>1</v>
      </c>
      <c r="H140" s="43">
        <v>3</v>
      </c>
      <c r="I140" s="43">
        <v>4</v>
      </c>
      <c r="J140" s="43">
        <v>44</v>
      </c>
      <c r="K140" s="44">
        <v>49</v>
      </c>
      <c r="L140" s="43">
        <v>15</v>
      </c>
    </row>
    <row r="141" spans="1:12" ht="15" x14ac:dyDescent="0.2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>
        <v>346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40</v>
      </c>
      <c r="G142" s="43">
        <v>2</v>
      </c>
      <c r="H142" s="43">
        <v>1</v>
      </c>
      <c r="I142" s="43">
        <v>15</v>
      </c>
      <c r="J142" s="43">
        <v>78</v>
      </c>
      <c r="K142" s="44" t="s">
        <v>39</v>
      </c>
      <c r="L142" s="43">
        <v>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46</v>
      </c>
      <c r="H146" s="19">
        <f t="shared" si="70"/>
        <v>23</v>
      </c>
      <c r="I146" s="19">
        <f t="shared" si="70"/>
        <v>93</v>
      </c>
      <c r="J146" s="19">
        <f t="shared" si="70"/>
        <v>763</v>
      </c>
      <c r="K146" s="25"/>
      <c r="L146" s="19">
        <f t="shared" ref="L146" si="71">SUM(L139:L145)</f>
        <v>103.96</v>
      </c>
    </row>
    <row r="147" spans="1:12" ht="15" x14ac:dyDescent="0.25">
      <c r="A147" s="26"/>
      <c r="B147" s="13"/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v>2</v>
      </c>
      <c r="B157" s="30"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4">G146+G156</f>
        <v>46</v>
      </c>
      <c r="H157" s="32">
        <f t="shared" ref="H157" si="75">H146+H156</f>
        <v>23</v>
      </c>
      <c r="I157" s="32">
        <f t="shared" ref="I157" si="76">I146+I156</f>
        <v>93</v>
      </c>
      <c r="J157" s="32">
        <f t="shared" ref="J157:L157" si="77">J146+J156</f>
        <v>763</v>
      </c>
      <c r="K157" s="32"/>
      <c r="L157" s="32">
        <f t="shared" si="77"/>
        <v>103.96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70</v>
      </c>
      <c r="F158" s="40">
        <v>160</v>
      </c>
      <c r="G158" s="40">
        <v>24</v>
      </c>
      <c r="H158" s="40">
        <v>20</v>
      </c>
      <c r="I158" s="40">
        <v>30</v>
      </c>
      <c r="J158" s="40">
        <v>401</v>
      </c>
      <c r="K158" s="41">
        <v>358</v>
      </c>
      <c r="L158" s="40">
        <v>73.959999999999994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43">
        <v>28</v>
      </c>
      <c r="H160" s="43">
        <v>4</v>
      </c>
      <c r="I160" s="43">
        <v>24</v>
      </c>
      <c r="J160" s="43">
        <v>148</v>
      </c>
      <c r="K160" s="44">
        <v>379</v>
      </c>
      <c r="L160" s="43">
        <v>10</v>
      </c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71</v>
      </c>
      <c r="F162" s="43">
        <v>150</v>
      </c>
      <c r="G162" s="43">
        <v>1</v>
      </c>
      <c r="H162" s="43">
        <v>0</v>
      </c>
      <c r="I162" s="43">
        <v>20</v>
      </c>
      <c r="J162" s="43">
        <v>93</v>
      </c>
      <c r="K162" s="44" t="s">
        <v>39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53</v>
      </c>
      <c r="H165" s="19">
        <f t="shared" si="78"/>
        <v>24</v>
      </c>
      <c r="I165" s="19">
        <f t="shared" si="78"/>
        <v>74</v>
      </c>
      <c r="J165" s="19">
        <f t="shared" si="78"/>
        <v>642</v>
      </c>
      <c r="K165" s="25"/>
      <c r="L165" s="19">
        <f t="shared" ref="L165" si="79">SUM(L158:L164)</f>
        <v>103.96</v>
      </c>
    </row>
    <row r="166" spans="1:12" ht="15" x14ac:dyDescent="0.25">
      <c r="A166" s="26"/>
      <c r="B166" s="13"/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510</v>
      </c>
      <c r="G176" s="32">
        <f t="shared" ref="G176" si="82">G165+G175</f>
        <v>53</v>
      </c>
      <c r="H176" s="32">
        <f t="shared" ref="H176" si="83">H165+H175</f>
        <v>24</v>
      </c>
      <c r="I176" s="32">
        <f t="shared" ref="I176" si="84">I165+I175</f>
        <v>74</v>
      </c>
      <c r="J176" s="32">
        <f t="shared" ref="J176:L176" si="85">J165+J175</f>
        <v>642</v>
      </c>
      <c r="K176" s="32"/>
      <c r="L176" s="32">
        <f t="shared" si="85"/>
        <v>103.96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72</v>
      </c>
      <c r="F177" s="40">
        <v>300</v>
      </c>
      <c r="G177" s="40">
        <v>24</v>
      </c>
      <c r="H177" s="40">
        <v>12</v>
      </c>
      <c r="I177" s="40">
        <v>29</v>
      </c>
      <c r="J177" s="40">
        <v>347</v>
      </c>
      <c r="K177" s="41" t="s">
        <v>73</v>
      </c>
      <c r="L177" s="40">
        <v>73.959999999999994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46</v>
      </c>
      <c r="F179" s="43">
        <v>200</v>
      </c>
      <c r="G179" s="43">
        <v>0</v>
      </c>
      <c r="H179" s="43">
        <v>0</v>
      </c>
      <c r="I179" s="43">
        <v>30</v>
      </c>
      <c r="J179" s="43">
        <v>116</v>
      </c>
      <c r="K179" s="44">
        <v>349</v>
      </c>
      <c r="L179" s="43">
        <v>10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40</v>
      </c>
      <c r="G180" s="43">
        <v>2</v>
      </c>
      <c r="H180" s="43">
        <v>1</v>
      </c>
      <c r="I180" s="43">
        <v>15</v>
      </c>
      <c r="J180" s="43">
        <v>78</v>
      </c>
      <c r="K180" s="44" t="s">
        <v>39</v>
      </c>
      <c r="L180" s="43">
        <v>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59</v>
      </c>
      <c r="F182" s="43">
        <v>60</v>
      </c>
      <c r="G182" s="43">
        <v>1</v>
      </c>
      <c r="H182" s="43">
        <v>5</v>
      </c>
      <c r="I182" s="43">
        <v>11</v>
      </c>
      <c r="J182" s="43">
        <v>90</v>
      </c>
      <c r="K182" s="44">
        <v>46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27</v>
      </c>
      <c r="H184" s="19">
        <f t="shared" si="86"/>
        <v>18</v>
      </c>
      <c r="I184" s="19">
        <f t="shared" si="86"/>
        <v>85</v>
      </c>
      <c r="J184" s="19">
        <f t="shared" si="86"/>
        <v>631</v>
      </c>
      <c r="K184" s="25"/>
      <c r="L184" s="19">
        <f t="shared" ref="L184" si="87">SUM(L177:L183)</f>
        <v>103.96</v>
      </c>
    </row>
    <row r="185" spans="1:12" ht="15" x14ac:dyDescent="0.25">
      <c r="A185" s="26"/>
      <c r="B185" s="13"/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600</v>
      </c>
      <c r="G195" s="32">
        <f t="shared" ref="G195" si="90">G184+G194</f>
        <v>27</v>
      </c>
      <c r="H195" s="32">
        <f t="shared" ref="H195" si="91">H184+H194</f>
        <v>18</v>
      </c>
      <c r="I195" s="32">
        <f t="shared" ref="I195" si="92">I184+I194</f>
        <v>85</v>
      </c>
      <c r="J195" s="32">
        <f t="shared" ref="J195:L195" si="93">J184+J194</f>
        <v>631</v>
      </c>
      <c r="K195" s="32"/>
      <c r="L195" s="32">
        <f t="shared" si="93"/>
        <v>103.96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</v>
      </c>
      <c r="H196" s="34">
        <f t="shared" si="94"/>
        <v>28.2</v>
      </c>
      <c r="I196" s="34">
        <f t="shared" si="94"/>
        <v>85.8</v>
      </c>
      <c r="J196" s="34">
        <f t="shared" si="94"/>
        <v>703.1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103.96000000000001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2025-02-13T06:51:30Z</dcterms:modified>
</cp:coreProperties>
</file>